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140" windowHeight="11520" tabRatio="500"/>
  </bookViews>
  <sheets>
    <sheet name="Wyposazenie drobne" sheetId="1" r:id="rId1"/>
  </sheets>
  <definedNames>
    <definedName name="_xlnm.Print_Area" localSheetId="0">'Wyposazenie drobne'!$A$1:$I$78</definedName>
    <definedName name="Print_Area_0" localSheetId="0">'Wyposazenie drobne'!$A$1:$J$74</definedName>
    <definedName name="Print_Area_0_0" localSheetId="0">'Wyposazenie drobne'!$A$1:$J$74</definedName>
    <definedName name="_xlnm.Print_Titles" localSheetId="0">'Wyposazenie drobne'!$2:$2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4" i="1" l="1"/>
  <c r="I5" i="1"/>
  <c r="I73" i="1"/>
  <c r="I72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4" i="1"/>
  <c r="I75" i="1" l="1"/>
  <c r="I77" i="1" s="1"/>
  <c r="I76" i="1" s="1"/>
</calcChain>
</file>

<file path=xl/sharedStrings.xml><?xml version="1.0" encoding="utf-8"?>
<sst xmlns="http://schemas.openxmlformats.org/spreadsheetml/2006/main" count="351" uniqueCount="341">
  <si>
    <t>Kod produktu</t>
  </si>
  <si>
    <t>Nazwa produktu</t>
  </si>
  <si>
    <t>Opis</t>
  </si>
  <si>
    <t>Parametry</t>
  </si>
  <si>
    <t>Ilość</t>
  </si>
  <si>
    <t>832707</t>
  </si>
  <si>
    <t>grubość ścianki (mm): 1 / średnica (mm): 360 / wysokość (mm): 360 / pojemność (l): 37 / grubość (mm): 1</t>
  </si>
  <si>
    <t>834909</t>
  </si>
  <si>
    <t>834701</t>
  </si>
  <si>
    <t>838303</t>
  </si>
  <si>
    <t>831700</t>
  </si>
  <si>
    <t>835531</t>
  </si>
  <si>
    <t>835630</t>
  </si>
  <si>
    <t>830055</t>
  </si>
  <si>
    <t>629352</t>
  </si>
  <si>
    <t>801239</t>
  </si>
  <si>
    <t>wysokość (mm): 65 / pojemność (l): 9 / grubość (mm): 0,8</t>
  </si>
  <si>
    <t>806135</t>
  </si>
  <si>
    <t>głębokość (mm): 100 / pojemność (l): 13,2 / wymiary (mm):  / grubość (mm): 0,6</t>
  </si>
  <si>
    <t>806159</t>
  </si>
  <si>
    <t>głębokość (mm): 200 / pojemność (l): 26,4 / wymiary (mm):  / grubość (mm): 0,7</t>
  </si>
  <si>
    <t>806340</t>
  </si>
  <si>
    <t>pojemność (l): 8,4 / grubość (mm): 0,7</t>
  </si>
  <si>
    <t>806425</t>
  </si>
  <si>
    <t>pojemność (l): 2,5 / grubość (mm): 0,6</t>
  </si>
  <si>
    <t>806647</t>
  </si>
  <si>
    <t>pojemność (l): 2,4 / grubość (mm): 0,7</t>
  </si>
  <si>
    <t>807125</t>
  </si>
  <si>
    <t>pojemność (l): 8,6 / grubość (mm): 0,6</t>
  </si>
  <si>
    <t>801918</t>
  </si>
  <si>
    <t>Ruszt stalowy GN 1/1 ruszt 18/10</t>
  </si>
  <si>
    <t>opis: ze stali nierdzewnej 18/10 / wymiary (mm): 530x325</t>
  </si>
  <si>
    <t>806326</t>
  </si>
  <si>
    <t>806333</t>
  </si>
  <si>
    <t>pojemność (l): 5,6 / grubość (mm): 0,6</t>
  </si>
  <si>
    <t>841228</t>
  </si>
  <si>
    <t xml:space="preserve">Obierak - ostrze 50 mm w blistrze </t>
  </si>
  <si>
    <t>opis: w blistrze / długość ostrza (mm): 50 / długość noża (mm): 110</t>
  </si>
  <si>
    <t>517604</t>
  </si>
  <si>
    <t>535516</t>
  </si>
  <si>
    <t>wysokość (mm): 200</t>
  </si>
  <si>
    <t>547304</t>
  </si>
  <si>
    <t>647561</t>
  </si>
  <si>
    <t>547502</t>
  </si>
  <si>
    <t>637203</t>
  </si>
  <si>
    <t>517307</t>
  </si>
  <si>
    <t>Miska do miksowania z zaokrąglonym dnem 2,3 l</t>
  </si>
  <si>
    <t>średnica (mm): 240 / wysokość (mm): 88 / pojemność (l): 2,3</t>
  </si>
  <si>
    <t>637807</t>
  </si>
  <si>
    <t>567500</t>
  </si>
  <si>
    <t>Miarka polipropylenowa podziałką 5 l</t>
  </si>
  <si>
    <t>567401</t>
  </si>
  <si>
    <t>Miarka polipropylenowa podziałką 3 l</t>
  </si>
  <si>
    <t>530207</t>
  </si>
  <si>
    <t>Miska kuchenna  1,3 l</t>
  </si>
  <si>
    <t>średnica (mm): 205 / wysokość (mm): 70 / pojemność (l): 1,3</t>
  </si>
  <si>
    <t>567654</t>
  </si>
  <si>
    <t>Lejek 150</t>
  </si>
  <si>
    <t>wymiary (mm): śr.150</t>
  </si>
  <si>
    <t>690000</t>
  </si>
  <si>
    <t>843864</t>
  </si>
  <si>
    <t>843918</t>
  </si>
  <si>
    <t>843994</t>
  </si>
  <si>
    <t>820407</t>
  </si>
  <si>
    <t>224403</t>
  </si>
  <si>
    <t>843987</t>
  </si>
  <si>
    <t>542507</t>
  </si>
  <si>
    <t>529201</t>
  </si>
  <si>
    <t>825617</t>
  </si>
  <si>
    <t>wymiary (mm): 600x400x(H)18 / kolor: czerwony / przeznaczenie: surowe mięso</t>
  </si>
  <si>
    <t>843314</t>
  </si>
  <si>
    <t xml:space="preserve">Nóż do chleba </t>
  </si>
  <si>
    <t>542705</t>
  </si>
  <si>
    <t>825648</t>
  </si>
  <si>
    <t>wymiary (mm): 600x400x(H)18 / kolor: brązowy / przeznaczenie: mięso gotowane, wędliny</t>
  </si>
  <si>
    <t>825655</t>
  </si>
  <si>
    <t>wymiary (mm): 600x400x(H)18 / kolor: żółty / przeznaczenie: drób surowy</t>
  </si>
  <si>
    <t>825631</t>
  </si>
  <si>
    <t>wymiary (mm): 600x400x(H)18 / kolor: zielony / przeznaczenie: warzywa</t>
  </si>
  <si>
    <t>826201</t>
  </si>
  <si>
    <t xml:space="preserve">Stojak na deski  </t>
  </si>
  <si>
    <t>długość (mm): 303 / szerokość (mm): 211 / wysokość (mm): 205</t>
  </si>
  <si>
    <t>843932</t>
  </si>
  <si>
    <t>825600</t>
  </si>
  <si>
    <t>wymiary (mm): 600x400x(H)18 / kolor: biały / przeznaczenie: nabiał</t>
  </si>
  <si>
    <t>271407</t>
  </si>
  <si>
    <t xml:space="preserve">Termometr cyfrowy HACCP z sondą na przewodzie </t>
  </si>
  <si>
    <t>825624</t>
  </si>
  <si>
    <t>wymiary (mm): 600x400x(H)18 / kolor: niebieski / przeznaczenie: ryby</t>
  </si>
  <si>
    <t>443002</t>
  </si>
  <si>
    <t>513002</t>
  </si>
  <si>
    <t xml:space="preserve">Tłuczek do mięsa </t>
  </si>
  <si>
    <t>długość (mm): 220</t>
  </si>
  <si>
    <t>855775</t>
  </si>
  <si>
    <t>Szpatuła kątowa - wąska 110x19 mm</t>
  </si>
  <si>
    <t>wymiar cz. rob. (mm): 110x19</t>
  </si>
  <si>
    <t>523902</t>
  </si>
  <si>
    <t>Szpatuła do ciast  260 mm</t>
  </si>
  <si>
    <t>515358</t>
  </si>
  <si>
    <t>Pędzelek cukierniczy silikonowy 35 mm</t>
  </si>
  <si>
    <t>509432</t>
  </si>
  <si>
    <t>Rózga - 12 wrzecion z uchwytem 300 mm</t>
  </si>
  <si>
    <t>długość (mm): 300</t>
  </si>
  <si>
    <t>659007</t>
  </si>
  <si>
    <t>515020</t>
  </si>
  <si>
    <t xml:space="preserve">Wałek do ciasta - drewniany  </t>
  </si>
  <si>
    <t>511602</t>
  </si>
  <si>
    <t>długość (mm): 550</t>
  </si>
  <si>
    <t>509418</t>
  </si>
  <si>
    <t>541500</t>
  </si>
  <si>
    <t>171301</t>
  </si>
  <si>
    <t>693223</t>
  </si>
  <si>
    <t>556627</t>
  </si>
  <si>
    <t>755112</t>
  </si>
  <si>
    <t>856307</t>
  </si>
  <si>
    <t xml:space="preserve">Nożyce kuchenne - uniwersalne </t>
  </si>
  <si>
    <t>171905</t>
  </si>
  <si>
    <t>Szczypce uniwersalne  400 mm</t>
  </si>
  <si>
    <t>Patelnia  bez pokrywki śr. 320 mm</t>
  </si>
  <si>
    <t>Patelnia  śr. 360 mm</t>
  </si>
  <si>
    <t>Pojemnik GN 1/1  - 530x325mm 65 mm</t>
  </si>
  <si>
    <t>Pojemnik GN 1/1 - 530x325 mm  100 mm</t>
  </si>
  <si>
    <t>Pojemnik GN 1/1 - 530x325 mm  200 mm</t>
  </si>
  <si>
    <t>Pojemnik GN 1/2  - 325x265 mm  150 mm</t>
  </si>
  <si>
    <t>Pojemnik GN 1/3 - 325x176 mm  65 mm</t>
  </si>
  <si>
    <t>Pojemnik GN 1/6 - 176x162 mm  150 mm</t>
  </si>
  <si>
    <t>Pojemnik GN 1/1 perforowany - 530x325 mm  65 mm</t>
  </si>
  <si>
    <t>Pojemnik GN 1/2 - 325x265 mm  65 mm</t>
  </si>
  <si>
    <t>Pojemnik GN 1/2 - 325x265 mm  100 mm</t>
  </si>
  <si>
    <t>Wanna cedzakowa  śr. 360 mm</t>
  </si>
  <si>
    <t xml:space="preserve">Sito do przesiewania </t>
  </si>
  <si>
    <t>Nóż kuchenny  200 mm</t>
  </si>
  <si>
    <t>Nóż do szynki i łososia 300 mm</t>
  </si>
  <si>
    <t>Nóż do oddzielania kości 160 mm</t>
  </si>
  <si>
    <t>Łyżka cedzakowa  śr. 160</t>
  </si>
  <si>
    <t>Łyżka cedzakowa  dł. 345 mm</t>
  </si>
  <si>
    <t>l.p</t>
  </si>
  <si>
    <t xml:space="preserve">Gałkownica 1/60 </t>
  </si>
  <si>
    <t xml:space="preserve"> wymiary (mm): fi 280xH(45)</t>
  </si>
  <si>
    <t xml:space="preserve"> wymiary (mm): fi 320xH(55)</t>
  </si>
  <si>
    <t>grubość ścianki (mm): 0,7 / pojemność (l): 1,9 / wymiary (mm): fi 160x(H)95</t>
  </si>
  <si>
    <t xml:space="preserve">pojemność (l): 3,5 / </t>
  </si>
  <si>
    <t>Miska do miksowania z zaokrąglonym dnem 4,0 l</t>
  </si>
  <si>
    <t>średnica (mm): 310 / wysokość (mm): 105 / pojemność (l): 4,0</t>
  </si>
  <si>
    <t>Cedzak śr. 200 mm H170</t>
  </si>
  <si>
    <t xml:space="preserve">Sito  z siatką - </t>
  </si>
  <si>
    <t>średnica (mm): 300</t>
  </si>
  <si>
    <t xml:space="preserve">Sito </t>
  </si>
  <si>
    <t>średnica (mm): 150</t>
  </si>
  <si>
    <t>Wanna cedzakowa</t>
  </si>
  <si>
    <t>śr 400 H 220</t>
  </si>
  <si>
    <t>opis: Do mąki / średnica (mm): 310 / wysokość (mm): 75</t>
  </si>
  <si>
    <t>Otwieracz do puszek kolumnowy, mocowany do blatu</t>
  </si>
  <si>
    <t>długość ostrza (mm): 200</t>
  </si>
  <si>
    <t>długość (mm): 160</t>
  </si>
  <si>
    <t>długość  ostrza (mm): 300</t>
  </si>
  <si>
    <t>długość ostrza (mm): 160</t>
  </si>
  <si>
    <t>L300</t>
  </si>
  <si>
    <t>Listwa magnetycznadł. 600 mm</t>
  </si>
  <si>
    <t>Łyżka do serwowania dł. 400 mm</t>
  </si>
  <si>
    <t>śr 200</t>
  </si>
  <si>
    <t>długość (mm): 215</t>
  </si>
  <si>
    <t>Widelec do mięs  dł. 400 mm</t>
  </si>
  <si>
    <t>wymiary (mm): 400</t>
  </si>
  <si>
    <t>Tasak 160 mm</t>
  </si>
  <si>
    <t xml:space="preserve">Tarka 6-stronna  </t>
  </si>
  <si>
    <t xml:space="preserve">Wybierak do ciasta  </t>
  </si>
  <si>
    <t>wymiar cz. rob. (mm): L 400</t>
  </si>
  <si>
    <t>395x100</t>
  </si>
  <si>
    <t>Rózga z uchwytem dł. 550 mm</t>
  </si>
  <si>
    <t>długość (mm): 250</t>
  </si>
  <si>
    <t>Rózga  z uchwytem 250 mm</t>
  </si>
  <si>
    <t>Szczypce uniwersalne - silikonowe 300</t>
  </si>
  <si>
    <t xml:space="preserve">Ubijak do ziemniaków </t>
  </si>
  <si>
    <t>Rękawice ochronne - 3 palczaste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</si>
  <si>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</si>
  <si>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</si>
  <si>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</si>
  <si>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</si>
  <si>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</si>
  <si>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</si>
  <si>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</si>
  <si>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</si>
  <si>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</si>
  <si>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</si>
  <si>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</si>
  <si>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</si>
  <si>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</si>
  <si>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</si>
  <si>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</si>
  <si>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</si>
  <si>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</si>
  <si>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</si>
  <si>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</si>
  <si>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</si>
  <si>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</si>
  <si>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</si>
  <si>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</si>
  <si>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</si>
  <si>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</si>
  <si>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</si>
  <si>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</si>
  <si>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</si>
  <si>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</si>
  <si>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</si>
  <si>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</si>
  <si>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</si>
  <si>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</si>
  <si>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</si>
  <si>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</si>
  <si>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</si>
  <si>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</si>
  <si>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</si>
  <si>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</si>
  <si>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</si>
  <si>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</si>
  <si>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</si>
  <si>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</si>
  <si>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</si>
  <si>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</si>
  <si>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</si>
  <si>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</si>
  <si>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</si>
  <si>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</si>
  <si>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</si>
  <si>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</si>
  <si>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</si>
  <si>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</si>
  <si>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</si>
  <si>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</si>
  <si>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</si>
  <si>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</si>
  <si>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</si>
  <si>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</si>
  <si>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</si>
  <si>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</si>
  <si>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</si>
  <si>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</si>
  <si>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</si>
  <si>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</si>
  <si>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</si>
  <si>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</si>
  <si>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</si>
  <si>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</si>
  <si>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Garnek wysoki z pokrywką, dno "Sandwich" 37 litrów</t>
  </si>
  <si>
    <t>średnica pokrywki (mm): 400 / grubość ścianki (mm): 0,8 / średnica (mm): 400 / wysokość (mm): 400 / pojemność (l): 50</t>
  </si>
  <si>
    <t>Rondel  bez pokrywki 5 l</t>
  </si>
  <si>
    <t>grubość ścianki (mm): 0,6 / pojemność (l): 5 / wymiary (mm): 240x(H)115</t>
  </si>
  <si>
    <t>średnica 360 mm/ wysokość 220 mm, grubość ścianki (mm): 1 / pojemność (l): 22,4</t>
  </si>
  <si>
    <t>Garnek średni z pokrywką 22 l</t>
  </si>
  <si>
    <t>Patelnia  bez pokrywki średnica 280 mm</t>
  </si>
  <si>
    <t xml:space="preserve">– Stal nierdzewnachromowo-niklowa 18/10, kwasoodporna
– Powierzchnia zewnętrzna satynowana z polerowanym rantem
– Masywne, nienagrzewające się uchwyty, wielopunktowo przytwierdzone do powierzchni garnka
– Wielowarstwowe dno typu "sandwich" (stal nierdzewna/aluminium/stal nierdzewna) 
– Wszystkie pokrywki wykonane ze stali nierdzewnej o grubości 1 mm z otworami do uwalniania pary
- Powierzchnia zewnętrzna satynowana z polerowanym rantem
-  Możliwość użytkowania we wszystkich typach kuchni, również indukcyjnych
- Możliwość mycia w zmywarkach </t>
  </si>
  <si>
    <t>- Patelnia aluminiowa z powłoką nieprzywierającą
- patelnia wykonana z odlewu aluminium pokrytego teflonową powłoką nieprzywierajacą
- rączka wykonana ze stali epoksydowanej
- szybko i równomiernie rozprowadzająca ciepło na całej powierzchni
- do smażenia z niewielką ilością tłuszczu</t>
  </si>
  <si>
    <t xml:space="preserve">– Powierzchnia zewnętrzna satynowana z polerowanym rantem
– Masywne, nienagrzewające się uchwyty, wielopunktowo przytwierdzone do powierzchni garnka
– Kwasoodporna stal
– Wielowarstwowe dno typu "sandwich" (stal nierdzewna/aluminium/stal nierdzewna) 
– Wszystkie pokrywki wykonane ze stali nierdzewnej o grubości 1 mm z otworami do uwalniania pary
- stal chromowo-niklowa 18/10 - wielowarstwowe dno typu "sandwich" (stal nierdzewna/aluminium/stal magnetyczna)                                                       - Długi niewypełniony uchwyt ze stali nierdzewnej
- Możliwość użytkowania we wszystkich typach kuchni, również indukcyjnych
- Możliwość mycia w zmywarkach </t>
  </si>
  <si>
    <t>Rondel  bez pokrywki 1,9 l</t>
  </si>
  <si>
    <t xml:space="preserve">– Stal nierdzewna chromowo- niklowa 18/10,  kwasoodporna
– Powierzchnia zewnętrzna satynowana z polerowanym rantem
– Nienagrzewające się uchwyty, wielopunktowo przytwierdzone do  garnka
– Wielowarstwowe dno typu "sandwich" stal nierdzewna/aluminium/stal nierdzewna
– Pokrywka wykonana ze stali nierdzewnej  z otworami do usuwania pary
- Możliwość użytkowania we wszystkich typach kuchni, również indukcyjnych
- Możliwość mycia w zmywarkach
        </t>
  </si>
  <si>
    <t>– Wykonane ze stali nierdzewnej 18/10
– Zaokrąglone krawędzie pozwalające utrzymać czystość
– Do stosowania w piecach konwekcyjnych, lodówkach, bemarach i podgrzewaczach
- Z oznaczeniem rozmiaru na narożnikach
- Z możliwością piętrowania
- Do mycia w zmywarkach</t>
  </si>
  <si>
    <t xml:space="preserve">– Gładkie krawędzie pozwalające utrzymać czystość
– Oznaczenie rozmiaru GN na narożnikach
– Do stosowania w piecach konwekcyjnych, lodówkach, bemarach i podgrzewaczach
- Ze stali nierdzewnej
- Wzmocnione narożniki 
- Z możłiwością piętrowania                                                                                                                                                                                                                                                            - Odporność termiczna od -40°C do 300°C
- Do mycia w zmywarkach </t>
  </si>
  <si>
    <t xml:space="preserve">– Gładkie krawędzie pozwalające utrzymać czystość
– Bardzo stabilne dzięki wzmocnionym narożnikom
– Oznaczenie rozmiaru GN na narożnikach
– Mogą być stosowane w piecach konwekcyjnych, lodówkach, bemarach i podgrzewaczach
- Ze stali nierdzewnej
- Z możliwością piętrowania
- Odporność termiczna od -40°C do 300°C
- Do mycia  w zmywarkach </t>
  </si>
  <si>
    <t>- Gładkie krawędzie pozwalające utrzymać czystość
– Oznaczenie rozmiaru GN na narożnikach
– Do stosowania w piecach konwekcyjnych, lodówkach, bemarach i podgrzewaczach
- Ze stali nierdzewnej
- Wzmocnione narożniki 
- Z możłiwością piętrowania                                                                                                                                                                                                                                                            - Odporność termiczna od -40°C do 300°C
- Do mycia w zmywarkach</t>
  </si>
  <si>
    <t>– Gładkie krawędzie pozwalające utrzymać czystość
– Oznaczenie rozmiaru GN na narożnikach
– Do stosowania w piecach konwekcyjnych, lodówkach, bemarach i podgrzewaczach
- Ze stali nierdzewnej
- Wzmocnione narożniki 
- Z możłiwością piętrowania                                                                                                                                                                                                                                                            - Odporność termiczna od -40°C do 300°C
- Do mycia w zmywarkach</t>
  </si>
  <si>
    <t xml:space="preserve"> – Gładkie krawędzie pozwalające utrzymać czystość
– Oznaczenie rozmiaru GN na narożnikach
– Do stosowania w piecach konwekcyjnych, lodówkach, bemarach i podgrzewaczach
- Ze stali nierdzewnej
- Wzmocnione narożniki 
- Z możłiwością piętrowania                                                                                                                                                                                                                                                            - Odporność termiczna od -40°C do 300°C
- Do mycia w zmywarkach </t>
  </si>
  <si>
    <t xml:space="preserve">- Wykonany ze stali nierdzewnej                                                                                                                                                                                                                                              - GN 1/1- Można używać w piekarnikachGN 1/1
 </t>
  </si>
  <si>
    <t xml:space="preserve"> – Gładkie krawędzie pozwalające utrzymać czystość
– Oznaczenie rozmiaru GN na narożnikach
– Do stosowania w piecach konwekcyjnych, lodówkach, bemarach i podgrzewaczach
- Ze stali nierdzewnej
- Wzmocnione narożniki 
- Z możłiwością piętrowania                                                                                                                                                                                                                                                            - Odporność termiczna od -40°C do 300°C
- Do mycia w zmywarkach</t>
  </si>
  <si>
    <t xml:space="preserve">– Gładkie krawędzie pozwalające utrzymać czystość
– Oznaczenie rozmiaru GN na narożnikach
– Do stosowania w piecach konwekcyjnych, lodówkach, bemarach i podgrzewaczach
- Ze stali nierdzewnej
- Wzmocnione narożniki 
- Z możłiwością piętrowania                                                                                                                                                                                                                                                            - Odporność termiczna od -40°C do 300°C
- Do mycia w zmywarkach  </t>
  </si>
  <si>
    <t xml:space="preserve">
- Wykonana ze stali nierdzewnej - do mycia w zmywarkach </t>
  </si>
  <si>
    <t>- Wykonanie ze stali nierdzewnej</t>
  </si>
  <si>
    <t xml:space="preserve">
- Wykonanie ze stali nierdzewnejz  drewnianym uchwytem
</t>
  </si>
  <si>
    <t xml:space="preserve">
- Wykonanie ze stali nierdzewnej, do mycia w zmywarce </t>
  </si>
  <si>
    <t xml:space="preserve">
- Wykonanie ze stali nierdzewnej- z zawieszką </t>
  </si>
  <si>
    <t xml:space="preserve">
- Wykonanie z polipropylenu, - odporność termiczna, - z podziałką  </t>
  </si>
  <si>
    <t>- Wykonanie  z plastiku</t>
  </si>
  <si>
    <t>- Antypoślizgowa rękojeść 
- Ostrze ze stali chromowo – molibdenowej o twardości 54-56 HRC, do mycia w zmywarce i  wypażania</t>
  </si>
  <si>
    <t>- Antypoślizgowa rękojeść 
- ostrze ze stali chromowo – molibdenowej o twardości 54-56 HRC, E42do mycia w zmywarce i  wypażania</t>
  </si>
  <si>
    <t xml:space="preserve">– Wykonanie z jednego kawałka  stali chromowo - molibdenowej, uchwyt z tworzywa 
– Bezpiecznie wyprofilowana rękojeść
– Każdy nóż  w osobnym blistrze
- Wykonanie z polipropylenu
- min 2  magnetyczne paski
 </t>
  </si>
  <si>
    <t xml:space="preserve">Stalka do ostrzenia noży </t>
  </si>
  <si>
    <t>- Antypoślizgowa rękojeść 
- Ostrze ze stali chromowo – molibdenowej o twardości 54-56 HRC, C42do mycia w zmywarce i  wypażania</t>
  </si>
  <si>
    <t xml:space="preserve">– Wykonanie z polietylenu HDPE 500
– Zgodne z normami HACCP
– Dwustronna, gładka
</t>
  </si>
  <si>
    <t>Deska do krojenia HACCP  czerwona do surowego mięsa</t>
  </si>
  <si>
    <t>- Antypoślizgowa rękojeść
- ostrze ze stali chromowo – molibdenowej o twardości 54-56 HRC,do mycia w zmywarce i wypażania</t>
  </si>
  <si>
    <t>Deska do krojenia HACCP brązowa do mięsa gotowanego, wędlin</t>
  </si>
  <si>
    <t xml:space="preserve">– Wykonanie z polietylenu HDPE 500, zgodne z normami HACCP
– Dwustronna, gładka
</t>
  </si>
  <si>
    <t>Deska do krojenia HACCP żółta do surowego drobiu</t>
  </si>
  <si>
    <t>Deska do krojenia HACCP  zielona do warzyw</t>
  </si>
  <si>
    <t xml:space="preserve">
- Na 6 desek o max. grubości 20mm, - ze stali nierdzewnej-</t>
  </si>
  <si>
    <t>- Antypoślizgowa rękojeść
- Ostrze ze stali chromowo – molibdenowej o twardości 54-56 HRC, do mycia w zmywarce i wypażarce</t>
  </si>
  <si>
    <t>Deska do krojenia HACCP biała do nabiału</t>
  </si>
  <si>
    <t>– Wykonanie z polietylenu HDPE 500, zgodne z normami HACCP
– Dwustronna, gładka</t>
  </si>
  <si>
    <t>Zakres (st. C): 30/300°C / długość (mm): 85 / szerokość (mm): 195 / wysokość (mm): 45</t>
  </si>
  <si>
    <t>Deska do krojenia HACCP  niebieska do ryb</t>
  </si>
  <si>
    <t xml:space="preserve">– Wykonane z polietylenu HDPE 500, zgodne z normami HACCP
– Dwustronna, gładka
</t>
  </si>
  <si>
    <t xml:space="preserve">
- Uchwyt wykonany z polipropylenu, temperatura pracy max 280°C </t>
  </si>
  <si>
    <t xml:space="preserve">
- 12 elastycznych wrzecion, uchwyt z polipropylenu z zawieszką </t>
  </si>
  <si>
    <t xml:space="preserve">
- Ochrona przed wodą, odporność termiczna do 300 °C  wykonane ze skóry</t>
  </si>
  <si>
    <t xml:space="preserve"> netto </t>
  </si>
  <si>
    <t>VAT</t>
  </si>
  <si>
    <t xml:space="preserve"> brutto </t>
  </si>
  <si>
    <t xml:space="preserve">- Uchwyt wykonany z tworzywa, silikonowa łopatka
- Odporność termiczna od -30°C do 250°C
-Do mycia w zmywarkach
 </t>
  </si>
  <si>
    <t xml:space="preserve">- Wykonana ze stali nierdzewnej
-  Uchwyt z polipropylenu                                                                                                                                                                                                                                                              - Do mycia w zmywarce
 </t>
  </si>
  <si>
    <t>- Wykonana ze stali nierdzewnej
- Rączka wykonana z polipropylenu                                                                                                                                                                                                                                               - Elastyczne ostrze
- Do mycia w zmywarce</t>
  </si>
  <si>
    <t>- Wykonany z aluminium
- atest na kontakt z żywnością                                                                                                                                                                                                                                                        - Powierzchnia z piramidkami do rozbijania wołowiny i wieprzowiny oraz gładka do rozbijania drobiu i ryb</t>
  </si>
  <si>
    <t>- Odporny na zachlapania
- Zakres pomiaru: od 30oC do +300oC
-  Jednostki pomiaru °C 
-  Stopniowanie co 0,1°, dokładność 1°C
- Opcja "lock mode" do ciągłego monitorowania temperatury
- Funkcja temperatury Max/Min
- Wyjmowana sonda ze stali nierdzewnej
- Automatyczne wyłączanie
- Z podstawką, 
- Baterie w zestawie</t>
  </si>
  <si>
    <t xml:space="preserve">- Pozbawiony spawów i zagięć
- Wykonanie z jednego kawałka stali, spełnianie normy higieny HACCP
- Wykonanie ze stali nierdzewnej
-  Grubość uchwytu 4 mm
- Do mycia w zmywarce i wpażania
 </t>
  </si>
  <si>
    <t xml:space="preserve">- Pozbawiona spawów i zagięć
- Wykonanie z jednego kawałka stali,  spełnianie normy higieny HACCP
-  Wykonanie ze stali nierdzewnej                                                                                                                                                                                                                                                  - Grubość uchwytu 4 mm
- Do mycia w zmywarce
 </t>
  </si>
  <si>
    <t xml:space="preserve">- Wykonanie ze stali nierdzewnej
- Mocowanie do blatu
-  Otwieranie puszki do minimum 400 mm wysokości
- Mycie w zmywarkach
</t>
  </si>
  <si>
    <t xml:space="preserve">- Wykonanie ze stali nierdzewnej, do mycia w zmywarce </t>
  </si>
  <si>
    <t xml:space="preserve">- Wykonanie ze stali nierdzewnej, uchwyty po bokach
- Do mycia w zmywarkach
</t>
  </si>
  <si>
    <t>- Wykonanie ze stali nierdzewnej
- Do mycia w zmywarkach</t>
  </si>
  <si>
    <t xml:space="preserve"> netto PLN</t>
  </si>
  <si>
    <t>- Pozbawiona spawów i zagięć
- Wykonana z jednego kawałka stali, spełniająca normy higieny HACCP
- Wykonana ze stali nierdzewnej
- Grubość uchwytu 4 mm
- Do mycia w zmywarkach</t>
  </si>
  <si>
    <t>Data oferty:</t>
  </si>
  <si>
    <t xml:space="preserve">- Wykonana ze stali nierdzewnej
- wzmocniona konstrukcja
- Do mycia w zmywarkach </t>
  </si>
  <si>
    <t>- Wałek z  drewna z łożyskami</t>
  </si>
  <si>
    <t xml:space="preserve">- Elastyczne wrzeciona, uchwyt z polipropylenu z zawieszką </t>
  </si>
  <si>
    <t xml:space="preserve">- 12 elastycznych wrzecion,  uchwyt z polipropylenu z zawieszką </t>
  </si>
  <si>
    <t>- Wykonany ze stali nierdzewnej, do mycia w zmywarkach,                                                                                                                                                                                           - Spawane łaczenie rękojesci z drutem, antyposlizgowe wykończenie rękojeści, długość 900 mm</t>
  </si>
  <si>
    <t>- Wykonana ze stali nierdzewnej, do mycia w zmywarkach</t>
  </si>
  <si>
    <t xml:space="preserve">- Ostrze wykonane ze stali nierdzewnej                                                                                                                                                                                                                                           - Model poprzeczny - do mycia  w zmywarkach 
 </t>
  </si>
  <si>
    <t>- Rozkładane na dwie części, łatwe w czyszczeniu 
- Miękki uchwyt z polipropylenu
- Do mycia w zmywarkach</t>
  </si>
  <si>
    <t>Cena netto PLN</t>
  </si>
  <si>
    <t>- Wykonanie ze stali nierdzewnej
-  Rączka wykonana z polipropylenu
- Do mycia w zmywarce, wyprofilowana rękojeść zapobiegajaca wpadaniu do podgrzewacza</t>
  </si>
  <si>
    <t xml:space="preserve">-  Wykonanie ze stali nierdzewnej 18/10, kleszcze silikonowe
 </t>
  </si>
  <si>
    <t>Garnek z pokrywką 98 l</t>
  </si>
  <si>
    <t xml:space="preserve">– Konstrukcja dna typu "sandwich" stal nierdzewna/aluminium/stal nierdzewna 18/10
– Powierzchnia zewnętrzna w całości satynowana
– Nienagrzewające się uchwyty ze stali nierdzewnej mocowane przy pomocy nitów
– Pokrywa z otworami do uwalniania pary
- Konstrukcja dna typu „sandwich” (stal nierdzewna/aluminium 4,0mm /stal nierdzewna 18/0 - 0,8mm)
-  Grubość ścianki minimum 0,8 mm
- Możliwość użytkowania we wszystkich typach kuchenek
- Możliwość mycia w zmywarkach
 </t>
  </si>
  <si>
    <t>Garnek  z pokrywką 50 litrów</t>
  </si>
  <si>
    <t xml:space="preserve">– Konstrukcja dna typu "sandwich" (stal nierdzewna/aluminium/stal nierdzewna 18/0)
– Powierzchnia zewnętrzna w całości satynowana
– Nienagrzewające się uchwyty ze stali mocowane przy pomocy nitów
– Pokrywa z otworami do uwalniania pary
- Konstrukcja dna typu „sandwich” (stal nierdzewna/aluminium /stal nierdzewna 18/0 ) 
- Możliwośc użytkowania we wszystkich typach kuchni również indukcyjnych
- Możłiwośc mycia w zmywarkach
 </t>
  </si>
  <si>
    <r>
      <t>– Kapsułowe dno wielowarstwowe
– Powierzchnia zewnętrzna w całości satynowana
– Wielopunktowo przytwierdzone, nienagrzewające się uchwyty ze stali
- Długi, niewypełniony uchwyt ze stali nierdzewnej- kapsułowe dno typu "sandwich" stal nierdzewna 18/10                                                                                 - Wielopunktowo przytwierdzone, nienagrzewające się uchwyty ze stali</t>
    </r>
    <r>
      <rPr>
        <sz val="11"/>
        <rFont val="Calibri"/>
        <charset val="1"/>
      </rPr>
      <t xml:space="preserve">
- Możliwośc stosowania we wszystkich typach kuchni, również kuchenek indukcyjnych
- Możliwośc mycia w zmywarkach </t>
    </r>
  </si>
  <si>
    <t>- Wykonane ze stali nierdzewnej
- Wzmocniona konstrukcja
- Wyposażone w blokadę                                                                                                                                                                                                                                                                                  - Do mycia w zmywarkach.</t>
  </si>
  <si>
    <t>70.</t>
  </si>
  <si>
    <t>71.</t>
  </si>
  <si>
    <t>Młynek koloidalny do pracy ciagłej</t>
  </si>
  <si>
    <t>- Młynek do pracy ciągłej do rozdrobniania na mikroczasteczki odpadków w strumieniu wody z odprowadzeniem do kanalizacji,                                                                                                                                                                                                               - montaż w oparciu o własny personel z dostawą wszystkich niezbędnych części i ewentualne wykonanie dodatkowych instalacji jeżeli są wymagane, montaż w instniejącym zlewie plus wykonanie otworu, pojemnośc komory mielenia od 1 do 1,6 litra.                                                                                                                                                       -   montaż w czasie wyznaczonym przez ZSO Nr 4                                                                                                                                                                                                                                  - zabezpieczenie przed przeciążeniem, tarcza ze stali nierdzewnej,</t>
  </si>
  <si>
    <t xml:space="preserve">Mikser ręczny </t>
  </si>
  <si>
    <t xml:space="preserve">230V, min 0,35KW, </t>
  </si>
  <si>
    <t>230V, min 0,5 KW,obroty min 2200 obr/min, wymiary młynka umożliwiające montaż pod istniejącym zlewem</t>
  </si>
  <si>
    <t>Załącznik Nr 1 do zapytania ofertowego (po wypełnieniu załącznik do oferty) - Dostawa sprzętów dla stołowki szkolnej w ZSO 4, Rejtana, Rzeszów</t>
  </si>
  <si>
    <t xml:space="preserve">– Odlew aluminium, odpowiednia do wszystkich typów kuchni, do używania w piecach (do +250°C)
– Powłoka z tytanu zapobiegająca przywieraniu  odporna na wysoką temperaturę (do 250°C). 
- Rączki patelni  ze stali nierdzewnej 18/10,                                                                                                                                                                                                                          - Możliwość użytkowania we wszystkich typach kuchni, z wyłączeniem indukcyjnych                                                                                                                                               - Możliwość mycia w zmywarkach
 </t>
  </si>
  <si>
    <t xml:space="preserve">- Wykonana ze stali nierdzewnej
-  2 uchwyty przytwierdzone nitami
- do mycia w zmywarkach 
 </t>
  </si>
  <si>
    <t>- Do obróbki potraw w naczyniu o pojmności 30 litrów, długość pracujacego ramienia nim 280 mm, prędkośc obrotowa pracy trzepaczki  minimalny dopuszczalny zakres od 500 do 1700 obrotów na minutę, obudowa trzepaczki wykonana w całości z metalu nierdzewnego,  urządzenie ma posiadać nóż i trzepaczkę,</t>
  </si>
  <si>
    <t>Uwaga : wymagane dołaczenie do zestawienia w/w kart katalogowych młynka koloidalnego i miksera ręcznego.</t>
  </si>
  <si>
    <t>Firma, osoba sporządzająca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</si>
</sst>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name val="Calibri"/>
      <charset val="1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3D3D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164" fontId="0" fillId="0" borderId="0" xfId="0" applyNumberFormat="1"/>
    <xf numFmtId="0" fontId="3" fillId="2" borderId="0" xfId="0" applyFont="1" applyFill="1"/>
    <xf numFmtId="0" fontId="3" fillId="0" borderId="0" xfId="0" applyFont="1"/>
    <xf numFmtId="0" fontId="1" fillId="0" borderId="0" xfId="0" applyFont="1"/>
    <xf numFmtId="49" fontId="0" fillId="0" borderId="0" xfId="0" applyNumberFormat="1" applyAlignment="1">
      <alignment horizontal="left" vertical="top" wrapText="1"/>
    </xf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49" fontId="0" fillId="0" borderId="0" xfId="0" applyNumberFormat="1" applyFill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/>
    <xf numFmtId="164" fontId="0" fillId="0" borderId="0" xfId="0" applyNumberFormat="1" applyFill="1" applyBorder="1"/>
    <xf numFmtId="0" fontId="8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8D8D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showGridLines="0" tabSelected="1" topLeftCell="C28" zoomScaleNormal="100" workbookViewId="0">
      <selection activeCell="F77" sqref="F77"/>
    </sheetView>
  </sheetViews>
  <sheetFormatPr defaultRowHeight="15" x14ac:dyDescent="0.25"/>
  <cols>
    <col min="1" max="1" width="4.5703125" hidden="1" customWidth="1"/>
    <col min="2" max="2" width="12.28515625" hidden="1" customWidth="1"/>
    <col min="3" max="3" width="5.28515625" style="5" customWidth="1"/>
    <col min="4" max="4" width="28.7109375" style="5" customWidth="1"/>
    <col min="5" max="5" width="95.140625" style="6" customWidth="1"/>
    <col min="6" max="6" width="35.7109375" customWidth="1"/>
    <col min="7" max="7" width="11.5703125" style="2" customWidth="1"/>
    <col min="8" max="8" width="7.140625" customWidth="1"/>
    <col min="9" max="9" width="13" style="2" customWidth="1"/>
  </cols>
  <sheetData>
    <row r="1" spans="1:24" x14ac:dyDescent="0.25">
      <c r="A1" s="1"/>
      <c r="B1" s="7"/>
      <c r="C1" s="26"/>
      <c r="D1" s="26"/>
      <c r="E1" s="27"/>
      <c r="F1" s="28"/>
      <c r="G1" s="29"/>
      <c r="H1" s="28"/>
      <c r="I1" s="29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8.75" x14ac:dyDescent="0.3">
      <c r="A2" s="1"/>
      <c r="B2" s="31" t="s">
        <v>335</v>
      </c>
      <c r="C2" s="32"/>
      <c r="D2" s="32"/>
      <c r="E2" s="32"/>
      <c r="F2" s="32"/>
      <c r="G2" s="32"/>
      <c r="H2" s="32"/>
      <c r="I2" s="3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4" customFormat="1" ht="31.5" x14ac:dyDescent="0.25">
      <c r="A3" s="3"/>
      <c r="B3" s="25" t="s">
        <v>0</v>
      </c>
      <c r="C3" s="19" t="s">
        <v>136</v>
      </c>
      <c r="D3" s="19" t="s">
        <v>1</v>
      </c>
      <c r="E3" s="20" t="s">
        <v>2</v>
      </c>
      <c r="F3" s="19" t="s">
        <v>3</v>
      </c>
      <c r="G3" s="18" t="s">
        <v>319</v>
      </c>
      <c r="H3" s="19" t="s">
        <v>4</v>
      </c>
      <c r="I3" s="18" t="s">
        <v>308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15.5" customHeight="1" x14ac:dyDescent="0.25">
      <c r="A4" s="1"/>
      <c r="B4" s="10" t="s">
        <v>5</v>
      </c>
      <c r="C4" s="8" t="s">
        <v>175</v>
      </c>
      <c r="D4" s="8" t="s">
        <v>244</v>
      </c>
      <c r="E4" s="12" t="s">
        <v>255</v>
      </c>
      <c r="F4" s="10" t="s">
        <v>6</v>
      </c>
      <c r="G4" s="11"/>
      <c r="H4" s="8">
        <v>4</v>
      </c>
      <c r="I4" s="11">
        <f>SUM(G4*H4)</f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26" customHeight="1" x14ac:dyDescent="0.25">
      <c r="A5" s="1"/>
      <c r="B5" s="10" t="s">
        <v>7</v>
      </c>
      <c r="C5" s="8" t="s">
        <v>176</v>
      </c>
      <c r="D5" s="8" t="s">
        <v>322</v>
      </c>
      <c r="E5" s="12" t="s">
        <v>323</v>
      </c>
      <c r="F5" s="10"/>
      <c r="G5" s="11"/>
      <c r="H5" s="8">
        <v>2</v>
      </c>
      <c r="I5" s="11">
        <f t="shared" ref="I5:I28" si="0">SUM(G5*H5)</f>
        <v>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11" customHeight="1" x14ac:dyDescent="0.25">
      <c r="A6" s="1"/>
      <c r="B6" s="10" t="s">
        <v>8</v>
      </c>
      <c r="C6" s="8" t="s">
        <v>177</v>
      </c>
      <c r="D6" s="8" t="s">
        <v>324</v>
      </c>
      <c r="E6" s="12" t="s">
        <v>325</v>
      </c>
      <c r="F6" s="10" t="s">
        <v>245</v>
      </c>
      <c r="G6" s="11"/>
      <c r="H6" s="8">
        <v>2</v>
      </c>
      <c r="I6" s="11">
        <f t="shared" si="0"/>
        <v>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0" x14ac:dyDescent="0.25">
      <c r="A7" s="1"/>
      <c r="B7" s="10" t="s">
        <v>9</v>
      </c>
      <c r="C7" s="8" t="s">
        <v>178</v>
      </c>
      <c r="D7" s="8" t="s">
        <v>246</v>
      </c>
      <c r="E7" s="12" t="s">
        <v>326</v>
      </c>
      <c r="F7" s="10" t="s">
        <v>247</v>
      </c>
      <c r="G7" s="11"/>
      <c r="H7" s="8">
        <v>4</v>
      </c>
      <c r="I7" s="11">
        <f t="shared" si="0"/>
        <v>0</v>
      </c>
      <c r="J7" s="14"/>
      <c r="K7" s="14"/>
      <c r="L7" s="14"/>
      <c r="M7" s="14"/>
      <c r="N7" s="14"/>
      <c r="O7" s="14">
        <v>2</v>
      </c>
      <c r="P7" s="14"/>
      <c r="Q7" s="14"/>
      <c r="R7" s="14"/>
      <c r="S7" s="14"/>
      <c r="T7" s="14"/>
      <c r="U7" s="14"/>
      <c r="V7" s="14"/>
      <c r="W7" s="14"/>
      <c r="X7" s="14"/>
    </row>
    <row r="8" spans="1:24" ht="120" x14ac:dyDescent="0.25">
      <c r="A8" s="1"/>
      <c r="B8" s="10" t="s">
        <v>10</v>
      </c>
      <c r="C8" s="8" t="s">
        <v>179</v>
      </c>
      <c r="D8" s="8" t="s">
        <v>249</v>
      </c>
      <c r="E8" s="9" t="s">
        <v>251</v>
      </c>
      <c r="F8" s="10" t="s">
        <v>248</v>
      </c>
      <c r="G8" s="11"/>
      <c r="H8" s="8">
        <v>4</v>
      </c>
      <c r="I8" s="11">
        <f t="shared" si="0"/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79.5" customHeight="1" x14ac:dyDescent="0.25">
      <c r="A9" s="1"/>
      <c r="B9" s="10" t="s">
        <v>11</v>
      </c>
      <c r="C9" s="8" t="s">
        <v>180</v>
      </c>
      <c r="D9" s="8" t="s">
        <v>250</v>
      </c>
      <c r="E9" s="9" t="s">
        <v>252</v>
      </c>
      <c r="F9" s="10" t="s">
        <v>138</v>
      </c>
      <c r="G9" s="11"/>
      <c r="H9" s="8">
        <v>2</v>
      </c>
      <c r="I9" s="11">
        <f t="shared" si="0"/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77.25" customHeight="1" x14ac:dyDescent="0.25">
      <c r="A10" s="1"/>
      <c r="B10" s="10" t="s">
        <v>12</v>
      </c>
      <c r="C10" s="8" t="s">
        <v>181</v>
      </c>
      <c r="D10" s="8" t="s">
        <v>118</v>
      </c>
      <c r="E10" s="9" t="s">
        <v>252</v>
      </c>
      <c r="F10" s="10" t="s">
        <v>139</v>
      </c>
      <c r="G10" s="11"/>
      <c r="H10" s="8">
        <v>2</v>
      </c>
      <c r="I10" s="11">
        <f t="shared" si="0"/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0" x14ac:dyDescent="0.25">
      <c r="A11" s="1"/>
      <c r="B11" s="10" t="s">
        <v>13</v>
      </c>
      <c r="C11" s="8" t="s">
        <v>182</v>
      </c>
      <c r="D11" s="8" t="s">
        <v>254</v>
      </c>
      <c r="E11" s="9" t="s">
        <v>253</v>
      </c>
      <c r="F11" s="10" t="s">
        <v>140</v>
      </c>
      <c r="G11" s="11"/>
      <c r="H11" s="8">
        <v>3</v>
      </c>
      <c r="I11" s="11">
        <f t="shared" si="0"/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90" x14ac:dyDescent="0.25">
      <c r="A12" s="1"/>
      <c r="B12" s="10" t="s">
        <v>14</v>
      </c>
      <c r="C12" s="8" t="s">
        <v>183</v>
      </c>
      <c r="D12" s="8" t="s">
        <v>119</v>
      </c>
      <c r="E12" s="12" t="s">
        <v>336</v>
      </c>
      <c r="F12" s="10"/>
      <c r="G12" s="11"/>
      <c r="H12" s="8">
        <v>2</v>
      </c>
      <c r="I12" s="11">
        <f t="shared" si="0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90" x14ac:dyDescent="0.25">
      <c r="A13" s="1"/>
      <c r="B13" s="10" t="s">
        <v>15</v>
      </c>
      <c r="C13" s="8" t="s">
        <v>184</v>
      </c>
      <c r="D13" s="8" t="s">
        <v>120</v>
      </c>
      <c r="E13" s="12" t="s">
        <v>256</v>
      </c>
      <c r="F13" s="10" t="s">
        <v>16</v>
      </c>
      <c r="G13" s="11"/>
      <c r="H13" s="8">
        <v>10</v>
      </c>
      <c r="I13" s="11">
        <f t="shared" si="0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20" x14ac:dyDescent="0.25">
      <c r="A14" s="1"/>
      <c r="B14" s="10" t="s">
        <v>17</v>
      </c>
      <c r="C14" s="8" t="s">
        <v>185</v>
      </c>
      <c r="D14" s="8" t="s">
        <v>121</v>
      </c>
      <c r="E14" s="12" t="s">
        <v>257</v>
      </c>
      <c r="F14" s="10" t="s">
        <v>18</v>
      </c>
      <c r="G14" s="11"/>
      <c r="H14" s="8">
        <v>10</v>
      </c>
      <c r="I14" s="11">
        <f t="shared" si="0"/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20" x14ac:dyDescent="0.25">
      <c r="A15" s="1"/>
      <c r="B15" s="10" t="s">
        <v>19</v>
      </c>
      <c r="C15" s="8" t="s">
        <v>186</v>
      </c>
      <c r="D15" s="8" t="s">
        <v>122</v>
      </c>
      <c r="E15" s="9" t="s">
        <v>258</v>
      </c>
      <c r="F15" s="10" t="s">
        <v>20</v>
      </c>
      <c r="G15" s="11"/>
      <c r="H15" s="8">
        <v>2</v>
      </c>
      <c r="I15" s="11">
        <f t="shared" si="0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20" x14ac:dyDescent="0.25">
      <c r="A16" s="1"/>
      <c r="B16" s="10" t="s">
        <v>21</v>
      </c>
      <c r="C16" s="8" t="s">
        <v>187</v>
      </c>
      <c r="D16" s="8" t="s">
        <v>123</v>
      </c>
      <c r="E16" s="9" t="s">
        <v>259</v>
      </c>
      <c r="F16" s="10" t="s">
        <v>22</v>
      </c>
      <c r="G16" s="11"/>
      <c r="H16" s="8">
        <v>4</v>
      </c>
      <c r="I16" s="11">
        <f t="shared" si="0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20" x14ac:dyDescent="0.25">
      <c r="A17" s="1"/>
      <c r="B17" s="10" t="s">
        <v>23</v>
      </c>
      <c r="C17" s="8" t="s">
        <v>188</v>
      </c>
      <c r="D17" s="8" t="s">
        <v>124</v>
      </c>
      <c r="E17" s="9" t="s">
        <v>260</v>
      </c>
      <c r="F17" s="10" t="s">
        <v>24</v>
      </c>
      <c r="G17" s="11"/>
      <c r="H17" s="8">
        <v>4</v>
      </c>
      <c r="I17" s="11">
        <f t="shared" si="0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20" x14ac:dyDescent="0.25">
      <c r="A18" s="1"/>
      <c r="B18" s="10" t="s">
        <v>25</v>
      </c>
      <c r="C18" s="8" t="s">
        <v>189</v>
      </c>
      <c r="D18" s="8" t="s">
        <v>125</v>
      </c>
      <c r="E18" s="9" t="s">
        <v>257</v>
      </c>
      <c r="F18" s="10" t="s">
        <v>26</v>
      </c>
      <c r="G18" s="11"/>
      <c r="H18" s="8">
        <v>10</v>
      </c>
      <c r="I18" s="11">
        <f t="shared" si="0"/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20" x14ac:dyDescent="0.25">
      <c r="A19" s="1"/>
      <c r="B19" s="10" t="s">
        <v>27</v>
      </c>
      <c r="C19" s="8" t="s">
        <v>190</v>
      </c>
      <c r="D19" s="8" t="s">
        <v>126</v>
      </c>
      <c r="E19" s="9" t="s">
        <v>261</v>
      </c>
      <c r="F19" s="10" t="s">
        <v>28</v>
      </c>
      <c r="G19" s="11"/>
      <c r="H19" s="8">
        <v>6</v>
      </c>
      <c r="I19" s="11">
        <f t="shared" si="0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45" x14ac:dyDescent="0.25">
      <c r="A20" s="1"/>
      <c r="B20" s="10" t="s">
        <v>29</v>
      </c>
      <c r="C20" s="8" t="s">
        <v>191</v>
      </c>
      <c r="D20" s="8" t="s">
        <v>30</v>
      </c>
      <c r="E20" s="9" t="s">
        <v>262</v>
      </c>
      <c r="F20" s="10" t="s">
        <v>31</v>
      </c>
      <c r="G20" s="11"/>
      <c r="H20" s="8">
        <v>4</v>
      </c>
      <c r="I20" s="11">
        <f t="shared" si="0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20" x14ac:dyDescent="0.25">
      <c r="A21" s="1"/>
      <c r="B21" s="10" t="s">
        <v>32</v>
      </c>
      <c r="C21" s="8" t="s">
        <v>192</v>
      </c>
      <c r="D21" s="8" t="s">
        <v>127</v>
      </c>
      <c r="E21" s="9" t="s">
        <v>263</v>
      </c>
      <c r="F21" s="10" t="s">
        <v>141</v>
      </c>
      <c r="G21" s="11"/>
      <c r="H21" s="8">
        <v>4</v>
      </c>
      <c r="I21" s="11">
        <f t="shared" si="0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0" x14ac:dyDescent="0.25">
      <c r="A22" s="1"/>
      <c r="B22" s="10" t="s">
        <v>33</v>
      </c>
      <c r="C22" s="8" t="s">
        <v>193</v>
      </c>
      <c r="D22" s="8" t="s">
        <v>128</v>
      </c>
      <c r="E22" s="9" t="s">
        <v>264</v>
      </c>
      <c r="F22" s="10" t="s">
        <v>34</v>
      </c>
      <c r="G22" s="11"/>
      <c r="H22" s="8">
        <v>4</v>
      </c>
      <c r="I22" s="11">
        <f t="shared" si="0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45" x14ac:dyDescent="0.25">
      <c r="A23" s="1"/>
      <c r="B23" s="10" t="s">
        <v>35</v>
      </c>
      <c r="C23" s="8" t="s">
        <v>194</v>
      </c>
      <c r="D23" s="8" t="s">
        <v>36</v>
      </c>
      <c r="E23" s="9" t="s">
        <v>317</v>
      </c>
      <c r="F23" s="10" t="s">
        <v>37</v>
      </c>
      <c r="G23" s="11"/>
      <c r="H23" s="8">
        <v>5</v>
      </c>
      <c r="I23" s="11">
        <f t="shared" si="0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30" x14ac:dyDescent="0.25">
      <c r="A24" s="1"/>
      <c r="B24" s="10" t="s">
        <v>38</v>
      </c>
      <c r="C24" s="8" t="s">
        <v>195</v>
      </c>
      <c r="D24" s="8" t="s">
        <v>142</v>
      </c>
      <c r="E24" s="9" t="s">
        <v>265</v>
      </c>
      <c r="F24" s="10" t="s">
        <v>143</v>
      </c>
      <c r="G24" s="11"/>
      <c r="H24" s="8">
        <v>2</v>
      </c>
      <c r="I24" s="11">
        <f t="shared" si="0"/>
        <v>0</v>
      </c>
      <c r="J24" s="14"/>
      <c r="K24" s="14"/>
      <c r="L24" s="14"/>
      <c r="M24" s="14">
        <v>5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54.75" customHeight="1" x14ac:dyDescent="0.25">
      <c r="A25" s="1"/>
      <c r="B25" s="10" t="s">
        <v>39</v>
      </c>
      <c r="C25" s="8" t="s">
        <v>196</v>
      </c>
      <c r="D25" s="8" t="s">
        <v>129</v>
      </c>
      <c r="E25" s="9" t="s">
        <v>337</v>
      </c>
      <c r="F25" s="10" t="s">
        <v>40</v>
      </c>
      <c r="G25" s="11"/>
      <c r="H25" s="8">
        <v>2</v>
      </c>
      <c r="I25" s="11">
        <f t="shared" si="0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29.45" customHeight="1" x14ac:dyDescent="0.25">
      <c r="A26" s="1"/>
      <c r="B26" s="10" t="s">
        <v>41</v>
      </c>
      <c r="C26" s="8" t="s">
        <v>197</v>
      </c>
      <c r="D26" s="8" t="s">
        <v>144</v>
      </c>
      <c r="E26" s="9" t="s">
        <v>266</v>
      </c>
      <c r="F26" s="10"/>
      <c r="G26" s="11"/>
      <c r="H26" s="8">
        <v>2</v>
      </c>
      <c r="I26" s="11">
        <f t="shared" si="0"/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45" x14ac:dyDescent="0.25">
      <c r="A27" s="1"/>
      <c r="B27" s="10" t="s">
        <v>42</v>
      </c>
      <c r="C27" s="8" t="s">
        <v>198</v>
      </c>
      <c r="D27" s="8" t="s">
        <v>145</v>
      </c>
      <c r="E27" s="9" t="s">
        <v>267</v>
      </c>
      <c r="F27" s="10" t="s">
        <v>146</v>
      </c>
      <c r="G27" s="11"/>
      <c r="H27" s="8">
        <v>1</v>
      </c>
      <c r="I27" s="11">
        <f t="shared" si="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30" x14ac:dyDescent="0.25">
      <c r="A28" s="1"/>
      <c r="B28" s="10" t="s">
        <v>43</v>
      </c>
      <c r="C28" s="8" t="s">
        <v>199</v>
      </c>
      <c r="D28" s="8" t="s">
        <v>147</v>
      </c>
      <c r="E28" s="9" t="s">
        <v>307</v>
      </c>
      <c r="F28" s="10" t="s">
        <v>148</v>
      </c>
      <c r="G28" s="11"/>
      <c r="H28" s="8">
        <v>2</v>
      </c>
      <c r="I28" s="11">
        <f t="shared" si="0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33.75" customHeight="1" x14ac:dyDescent="0.25">
      <c r="A29" s="1"/>
      <c r="B29" s="10" t="s">
        <v>44</v>
      </c>
      <c r="C29" s="8" t="s">
        <v>200</v>
      </c>
      <c r="D29" s="8" t="s">
        <v>149</v>
      </c>
      <c r="E29" s="9" t="s">
        <v>306</v>
      </c>
      <c r="F29" s="10" t="s">
        <v>150</v>
      </c>
      <c r="G29" s="11"/>
      <c r="H29" s="8">
        <v>2</v>
      </c>
      <c r="I29" s="11">
        <f t="shared" ref="I29:I57" si="1">SUM(G29*H29)</f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41.25" customHeight="1" x14ac:dyDescent="0.25">
      <c r="A30" s="1"/>
      <c r="B30" s="10" t="s">
        <v>45</v>
      </c>
      <c r="C30" s="8" t="s">
        <v>201</v>
      </c>
      <c r="D30" s="8" t="s">
        <v>46</v>
      </c>
      <c r="E30" s="9" t="s">
        <v>305</v>
      </c>
      <c r="F30" s="10" t="s">
        <v>47</v>
      </c>
      <c r="G30" s="11"/>
      <c r="H30" s="8">
        <v>4</v>
      </c>
      <c r="I30" s="11">
        <f t="shared" si="1"/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30" x14ac:dyDescent="0.25">
      <c r="A31" s="1"/>
      <c r="B31" s="10" t="s">
        <v>48</v>
      </c>
      <c r="C31" s="8" t="s">
        <v>202</v>
      </c>
      <c r="D31" s="8" t="s">
        <v>130</v>
      </c>
      <c r="E31" s="9" t="s">
        <v>269</v>
      </c>
      <c r="F31" s="10" t="s">
        <v>151</v>
      </c>
      <c r="G31" s="11"/>
      <c r="H31" s="8">
        <v>1</v>
      </c>
      <c r="I31" s="11">
        <f t="shared" si="1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30" x14ac:dyDescent="0.25">
      <c r="A32" s="1"/>
      <c r="B32" s="10" t="s">
        <v>49</v>
      </c>
      <c r="C32" s="8" t="s">
        <v>203</v>
      </c>
      <c r="D32" s="8" t="s">
        <v>50</v>
      </c>
      <c r="E32" s="9" t="s">
        <v>270</v>
      </c>
      <c r="F32" s="10"/>
      <c r="G32" s="11"/>
      <c r="H32" s="8">
        <v>2</v>
      </c>
      <c r="I32" s="11">
        <f t="shared" si="1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30" x14ac:dyDescent="0.25">
      <c r="A33" s="1"/>
      <c r="B33" s="10" t="s">
        <v>51</v>
      </c>
      <c r="C33" s="8" t="s">
        <v>204</v>
      </c>
      <c r="D33" s="8" t="s">
        <v>52</v>
      </c>
      <c r="E33" s="9" t="s">
        <v>270</v>
      </c>
      <c r="F33" s="10"/>
      <c r="G33" s="11"/>
      <c r="H33" s="8">
        <v>2</v>
      </c>
      <c r="I33" s="11">
        <f t="shared" si="1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30" x14ac:dyDescent="0.25">
      <c r="A34" s="1"/>
      <c r="B34" s="10" t="s">
        <v>53</v>
      </c>
      <c r="C34" s="8" t="s">
        <v>205</v>
      </c>
      <c r="D34" s="8" t="s">
        <v>54</v>
      </c>
      <c r="E34" s="9" t="s">
        <v>268</v>
      </c>
      <c r="F34" s="10" t="s">
        <v>55</v>
      </c>
      <c r="G34" s="11"/>
      <c r="H34" s="8">
        <v>2</v>
      </c>
      <c r="I34" s="11">
        <f t="shared" si="1"/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5.75" x14ac:dyDescent="0.25">
      <c r="A35" s="1"/>
      <c r="B35" s="10" t="s">
        <v>56</v>
      </c>
      <c r="C35" s="8" t="s">
        <v>206</v>
      </c>
      <c r="D35" s="8" t="s">
        <v>57</v>
      </c>
      <c r="E35" s="9" t="s">
        <v>271</v>
      </c>
      <c r="F35" s="10" t="s">
        <v>58</v>
      </c>
      <c r="G35" s="11"/>
      <c r="H35" s="8">
        <v>1</v>
      </c>
      <c r="I35" s="11">
        <f t="shared" si="1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64.5" customHeight="1" x14ac:dyDescent="0.25">
      <c r="A36" s="1"/>
      <c r="B36" s="10" t="s">
        <v>59</v>
      </c>
      <c r="C36" s="8" t="s">
        <v>207</v>
      </c>
      <c r="D36" s="8" t="s">
        <v>152</v>
      </c>
      <c r="E36" s="9" t="s">
        <v>304</v>
      </c>
      <c r="F36" s="10"/>
      <c r="G36" s="11"/>
      <c r="H36" s="8">
        <v>1</v>
      </c>
      <c r="I36" s="11">
        <f t="shared" si="1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30" x14ac:dyDescent="0.25">
      <c r="A37" s="1"/>
      <c r="B37" s="10" t="s">
        <v>60</v>
      </c>
      <c r="C37" s="8" t="s">
        <v>208</v>
      </c>
      <c r="D37" s="8" t="s">
        <v>131</v>
      </c>
      <c r="E37" s="12" t="s">
        <v>272</v>
      </c>
      <c r="F37" s="13" t="s">
        <v>153</v>
      </c>
      <c r="G37" s="11"/>
      <c r="H37" s="8">
        <v>4</v>
      </c>
      <c r="I37" s="11">
        <f t="shared" si="1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30" x14ac:dyDescent="0.25">
      <c r="A38" s="1"/>
      <c r="B38" s="10" t="s">
        <v>61</v>
      </c>
      <c r="C38" s="8" t="s">
        <v>209</v>
      </c>
      <c r="D38" s="8" t="s">
        <v>132</v>
      </c>
      <c r="E38" s="12" t="s">
        <v>272</v>
      </c>
      <c r="F38" s="13" t="s">
        <v>155</v>
      </c>
      <c r="G38" s="11"/>
      <c r="H38" s="8">
        <v>1</v>
      </c>
      <c r="I38" s="11">
        <f t="shared" si="1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45" x14ac:dyDescent="0.25">
      <c r="A39" s="1"/>
      <c r="B39" s="10" t="s">
        <v>62</v>
      </c>
      <c r="C39" s="8" t="s">
        <v>210</v>
      </c>
      <c r="D39" s="8" t="s">
        <v>133</v>
      </c>
      <c r="E39" s="12" t="s">
        <v>273</v>
      </c>
      <c r="F39" s="13" t="s">
        <v>156</v>
      </c>
      <c r="G39" s="11"/>
      <c r="H39" s="8">
        <v>2</v>
      </c>
      <c r="I39" s="11">
        <f t="shared" si="1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78" customHeight="1" x14ac:dyDescent="0.25">
      <c r="A40" s="1"/>
      <c r="B40" s="10" t="s">
        <v>63</v>
      </c>
      <c r="C40" s="8" t="s">
        <v>211</v>
      </c>
      <c r="D40" s="8" t="s">
        <v>158</v>
      </c>
      <c r="E40" s="12" t="s">
        <v>274</v>
      </c>
      <c r="F40" s="10"/>
      <c r="G40" s="11"/>
      <c r="H40" s="8">
        <v>2</v>
      </c>
      <c r="I40" s="11">
        <f t="shared" si="1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30" x14ac:dyDescent="0.25">
      <c r="A41" s="1"/>
      <c r="B41" s="10" t="s">
        <v>64</v>
      </c>
      <c r="C41" s="8" t="s">
        <v>212</v>
      </c>
      <c r="D41" s="8" t="s">
        <v>275</v>
      </c>
      <c r="E41" s="12" t="s">
        <v>272</v>
      </c>
      <c r="F41" s="13" t="s">
        <v>157</v>
      </c>
      <c r="G41" s="11"/>
      <c r="H41" s="8">
        <v>1</v>
      </c>
      <c r="I41" s="11">
        <f t="shared" si="1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45" x14ac:dyDescent="0.25">
      <c r="A42" s="1"/>
      <c r="B42" s="10" t="s">
        <v>65</v>
      </c>
      <c r="C42" s="8" t="s">
        <v>213</v>
      </c>
      <c r="D42" s="8" t="s">
        <v>133</v>
      </c>
      <c r="E42" s="12" t="s">
        <v>276</v>
      </c>
      <c r="F42" s="13" t="s">
        <v>154</v>
      </c>
      <c r="G42" s="11"/>
      <c r="H42" s="8">
        <v>2</v>
      </c>
      <c r="I42" s="11">
        <f t="shared" si="1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76.5" customHeight="1" x14ac:dyDescent="0.25">
      <c r="A43" s="1"/>
      <c r="B43" s="10" t="s">
        <v>66</v>
      </c>
      <c r="C43" s="8" t="s">
        <v>214</v>
      </c>
      <c r="D43" s="8" t="s">
        <v>159</v>
      </c>
      <c r="E43" s="9" t="s">
        <v>303</v>
      </c>
      <c r="F43" s="10"/>
      <c r="G43" s="11"/>
      <c r="H43" s="8">
        <v>4</v>
      </c>
      <c r="I43" s="11">
        <f t="shared" si="1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49.5" customHeight="1" x14ac:dyDescent="0.25">
      <c r="A44" s="1"/>
      <c r="B44" s="10" t="s">
        <v>67</v>
      </c>
      <c r="C44" s="8" t="s">
        <v>215</v>
      </c>
      <c r="D44" s="8" t="s">
        <v>135</v>
      </c>
      <c r="E44" s="9" t="s">
        <v>320</v>
      </c>
      <c r="F44" s="13" t="s">
        <v>160</v>
      </c>
      <c r="G44" s="11"/>
      <c r="H44" s="8">
        <v>2</v>
      </c>
      <c r="I44" s="11">
        <f t="shared" si="1"/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64.5" customHeight="1" x14ac:dyDescent="0.25">
      <c r="A45" s="1"/>
      <c r="B45" s="10" t="s">
        <v>68</v>
      </c>
      <c r="C45" s="8" t="s">
        <v>216</v>
      </c>
      <c r="D45" s="8" t="s">
        <v>278</v>
      </c>
      <c r="E45" s="9" t="s">
        <v>277</v>
      </c>
      <c r="F45" s="10" t="s">
        <v>69</v>
      </c>
      <c r="G45" s="11"/>
      <c r="H45" s="8">
        <v>2</v>
      </c>
      <c r="I45" s="11">
        <f t="shared" si="1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30" x14ac:dyDescent="0.25">
      <c r="A46" s="1"/>
      <c r="B46" s="10" t="s">
        <v>70</v>
      </c>
      <c r="C46" s="8" t="s">
        <v>217</v>
      </c>
      <c r="D46" s="8" t="s">
        <v>71</v>
      </c>
      <c r="E46" s="12" t="s">
        <v>279</v>
      </c>
      <c r="F46" s="13" t="s">
        <v>161</v>
      </c>
      <c r="G46" s="11"/>
      <c r="H46" s="8">
        <v>2</v>
      </c>
      <c r="I46" s="11">
        <f t="shared" si="1"/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76.5" customHeight="1" x14ac:dyDescent="0.25">
      <c r="A47" s="1"/>
      <c r="B47" s="10" t="s">
        <v>72</v>
      </c>
      <c r="C47" s="8" t="s">
        <v>218</v>
      </c>
      <c r="D47" s="8" t="s">
        <v>162</v>
      </c>
      <c r="E47" s="9" t="s">
        <v>302</v>
      </c>
      <c r="F47" s="13" t="s">
        <v>163</v>
      </c>
      <c r="G47" s="11"/>
      <c r="H47" s="8">
        <v>4</v>
      </c>
      <c r="I47" s="11">
        <f t="shared" si="1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45" x14ac:dyDescent="0.25">
      <c r="A48" s="1"/>
      <c r="B48" s="10" t="s">
        <v>73</v>
      </c>
      <c r="C48" s="8" t="s">
        <v>219</v>
      </c>
      <c r="D48" s="8" t="s">
        <v>280</v>
      </c>
      <c r="E48" s="9" t="s">
        <v>281</v>
      </c>
      <c r="F48" s="10" t="s">
        <v>74</v>
      </c>
      <c r="G48" s="11"/>
      <c r="H48" s="8">
        <v>2</v>
      </c>
      <c r="I48" s="11">
        <f t="shared" si="1"/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45" x14ac:dyDescent="0.25">
      <c r="A49" s="1"/>
      <c r="B49" s="10" t="s">
        <v>75</v>
      </c>
      <c r="C49" s="8" t="s">
        <v>220</v>
      </c>
      <c r="D49" s="8" t="s">
        <v>282</v>
      </c>
      <c r="E49" s="9" t="s">
        <v>281</v>
      </c>
      <c r="F49" s="10" t="s">
        <v>76</v>
      </c>
      <c r="G49" s="11"/>
      <c r="H49" s="8">
        <v>2</v>
      </c>
      <c r="I49" s="11">
        <f t="shared" si="1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46.5" customHeight="1" x14ac:dyDescent="0.25">
      <c r="A50" s="1"/>
      <c r="B50" s="10" t="s">
        <v>77</v>
      </c>
      <c r="C50" s="8" t="s">
        <v>221</v>
      </c>
      <c r="D50" s="8" t="s">
        <v>283</v>
      </c>
      <c r="E50" s="9" t="s">
        <v>281</v>
      </c>
      <c r="F50" s="10" t="s">
        <v>78</v>
      </c>
      <c r="G50" s="11"/>
      <c r="H50" s="8">
        <v>2</v>
      </c>
      <c r="I50" s="11">
        <f t="shared" si="1"/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30" x14ac:dyDescent="0.25">
      <c r="A51" s="1"/>
      <c r="B51" s="10" t="s">
        <v>79</v>
      </c>
      <c r="C51" s="8" t="s">
        <v>222</v>
      </c>
      <c r="D51" s="8" t="s">
        <v>80</v>
      </c>
      <c r="E51" s="9" t="s">
        <v>284</v>
      </c>
      <c r="F51" s="10" t="s">
        <v>81</v>
      </c>
      <c r="G51" s="11"/>
      <c r="H51" s="8">
        <v>2</v>
      </c>
      <c r="I51" s="11">
        <f t="shared" si="1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30" x14ac:dyDescent="0.25">
      <c r="A52" s="1"/>
      <c r="B52" s="10" t="s">
        <v>82</v>
      </c>
      <c r="C52" s="8" t="s">
        <v>223</v>
      </c>
      <c r="D52" s="8" t="s">
        <v>164</v>
      </c>
      <c r="E52" s="12" t="s">
        <v>285</v>
      </c>
      <c r="F52" s="13" t="s">
        <v>154</v>
      </c>
      <c r="G52" s="11"/>
      <c r="H52" s="8">
        <v>1</v>
      </c>
      <c r="I52" s="11">
        <f t="shared" si="1"/>
        <v>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48.75" customHeight="1" x14ac:dyDescent="0.25">
      <c r="A53" s="1"/>
      <c r="B53" s="10" t="s">
        <v>83</v>
      </c>
      <c r="C53" s="8" t="s">
        <v>224</v>
      </c>
      <c r="D53" s="8" t="s">
        <v>286</v>
      </c>
      <c r="E53" s="9" t="s">
        <v>287</v>
      </c>
      <c r="F53" s="10" t="s">
        <v>84</v>
      </c>
      <c r="G53" s="11"/>
      <c r="H53" s="8">
        <v>2</v>
      </c>
      <c r="I53" s="11">
        <f t="shared" si="1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0" x14ac:dyDescent="0.25">
      <c r="A54" s="1"/>
      <c r="B54" s="10" t="s">
        <v>85</v>
      </c>
      <c r="C54" s="8" t="s">
        <v>225</v>
      </c>
      <c r="D54" s="8" t="s">
        <v>86</v>
      </c>
      <c r="E54" s="12" t="s">
        <v>301</v>
      </c>
      <c r="F54" s="13" t="s">
        <v>288</v>
      </c>
      <c r="G54" s="11"/>
      <c r="H54" s="8">
        <v>1</v>
      </c>
      <c r="I54" s="11">
        <f t="shared" si="1"/>
        <v>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48.75" customHeight="1" x14ac:dyDescent="0.25">
      <c r="A55" s="1"/>
      <c r="B55" s="10" t="s">
        <v>87</v>
      </c>
      <c r="C55" s="8" t="s">
        <v>226</v>
      </c>
      <c r="D55" s="8" t="s">
        <v>289</v>
      </c>
      <c r="E55" s="9" t="s">
        <v>290</v>
      </c>
      <c r="F55" s="10" t="s">
        <v>88</v>
      </c>
      <c r="G55" s="11"/>
      <c r="H55" s="8">
        <v>2</v>
      </c>
      <c r="I55" s="11">
        <f t="shared" si="1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45" x14ac:dyDescent="0.25">
      <c r="A56" s="1"/>
      <c r="B56" s="10" t="s">
        <v>89</v>
      </c>
      <c r="C56" s="8" t="s">
        <v>227</v>
      </c>
      <c r="D56" s="8" t="s">
        <v>165</v>
      </c>
      <c r="E56" s="9" t="s">
        <v>311</v>
      </c>
      <c r="F56" s="10"/>
      <c r="G56" s="11"/>
      <c r="H56" s="8">
        <v>2</v>
      </c>
      <c r="I56" s="11">
        <f t="shared" si="1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60" x14ac:dyDescent="0.25">
      <c r="A57" s="1"/>
      <c r="B57" s="10" t="s">
        <v>90</v>
      </c>
      <c r="C57" s="8" t="s">
        <v>228</v>
      </c>
      <c r="D57" s="8" t="s">
        <v>91</v>
      </c>
      <c r="E57" s="9" t="s">
        <v>300</v>
      </c>
      <c r="F57" s="10" t="s">
        <v>92</v>
      </c>
      <c r="G57" s="11"/>
      <c r="H57" s="8">
        <v>2</v>
      </c>
      <c r="I57" s="11">
        <f t="shared" si="1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60" x14ac:dyDescent="0.25">
      <c r="A58" s="1"/>
      <c r="B58" s="10" t="s">
        <v>93</v>
      </c>
      <c r="C58" s="8" t="s">
        <v>229</v>
      </c>
      <c r="D58" s="8" t="s">
        <v>94</v>
      </c>
      <c r="E58" s="9" t="s">
        <v>299</v>
      </c>
      <c r="F58" s="10" t="s">
        <v>95</v>
      </c>
      <c r="G58" s="11"/>
      <c r="H58" s="8">
        <v>2</v>
      </c>
      <c r="I58" s="11">
        <f t="shared" ref="I58:I74" si="2">SUM(G58*H58)</f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49.5" customHeight="1" x14ac:dyDescent="0.25">
      <c r="A59" s="1"/>
      <c r="B59" s="10" t="s">
        <v>96</v>
      </c>
      <c r="C59" s="8" t="s">
        <v>230</v>
      </c>
      <c r="D59" s="8" t="s">
        <v>97</v>
      </c>
      <c r="E59" s="9" t="s">
        <v>298</v>
      </c>
      <c r="F59" s="10"/>
      <c r="G59" s="11"/>
      <c r="H59" s="8">
        <v>1</v>
      </c>
      <c r="I59" s="11">
        <f t="shared" si="2"/>
        <v>0</v>
      </c>
    </row>
    <row r="60" spans="1:24" ht="30" x14ac:dyDescent="0.25">
      <c r="A60" s="1"/>
      <c r="B60" s="10" t="s">
        <v>98</v>
      </c>
      <c r="C60" s="8" t="s">
        <v>231</v>
      </c>
      <c r="D60" s="8" t="s">
        <v>99</v>
      </c>
      <c r="E60" s="9" t="s">
        <v>291</v>
      </c>
      <c r="F60" s="10"/>
      <c r="G60" s="11"/>
      <c r="H60" s="8">
        <v>2</v>
      </c>
      <c r="I60" s="11">
        <f t="shared" si="2"/>
        <v>0</v>
      </c>
    </row>
    <row r="61" spans="1:24" ht="30" x14ac:dyDescent="0.25">
      <c r="A61" s="1"/>
      <c r="B61" s="10" t="s">
        <v>100</v>
      </c>
      <c r="C61" s="8" t="s">
        <v>232</v>
      </c>
      <c r="D61" s="8" t="s">
        <v>101</v>
      </c>
      <c r="E61" s="9" t="s">
        <v>292</v>
      </c>
      <c r="F61" s="10" t="s">
        <v>102</v>
      </c>
      <c r="G61" s="11"/>
      <c r="H61" s="8">
        <v>2</v>
      </c>
      <c r="I61" s="11">
        <f t="shared" si="2"/>
        <v>0</v>
      </c>
    </row>
    <row r="62" spans="1:24" ht="48.75" customHeight="1" x14ac:dyDescent="0.25">
      <c r="A62" s="1"/>
      <c r="B62" s="10" t="s">
        <v>103</v>
      </c>
      <c r="C62" s="8" t="s">
        <v>233</v>
      </c>
      <c r="D62" s="8" t="s">
        <v>166</v>
      </c>
      <c r="E62" s="9" t="s">
        <v>297</v>
      </c>
      <c r="F62" s="13" t="s">
        <v>167</v>
      </c>
      <c r="G62" s="11"/>
      <c r="H62" s="8">
        <v>2</v>
      </c>
      <c r="I62" s="11">
        <f t="shared" si="2"/>
        <v>0</v>
      </c>
    </row>
    <row r="63" spans="1:24" ht="15.75" x14ac:dyDescent="0.25">
      <c r="A63" s="1"/>
      <c r="B63" s="10" t="s">
        <v>104</v>
      </c>
      <c r="C63" s="8" t="s">
        <v>234</v>
      </c>
      <c r="D63" s="8" t="s">
        <v>105</v>
      </c>
      <c r="E63" s="9" t="s">
        <v>312</v>
      </c>
      <c r="F63" s="13" t="s">
        <v>168</v>
      </c>
      <c r="G63" s="11"/>
      <c r="H63" s="8">
        <v>1</v>
      </c>
      <c r="I63" s="11">
        <f t="shared" si="2"/>
        <v>0</v>
      </c>
    </row>
    <row r="64" spans="1:24" ht="15.75" x14ac:dyDescent="0.25">
      <c r="A64" s="1"/>
      <c r="B64" s="10" t="s">
        <v>106</v>
      </c>
      <c r="C64" s="8" t="s">
        <v>235</v>
      </c>
      <c r="D64" s="8" t="s">
        <v>169</v>
      </c>
      <c r="E64" s="12" t="s">
        <v>313</v>
      </c>
      <c r="F64" s="10" t="s">
        <v>107</v>
      </c>
      <c r="G64" s="11"/>
      <c r="H64" s="8">
        <v>2</v>
      </c>
      <c r="I64" s="11">
        <f t="shared" si="2"/>
        <v>0</v>
      </c>
    </row>
    <row r="65" spans="1:26" ht="15.75" x14ac:dyDescent="0.25">
      <c r="A65" s="1"/>
      <c r="B65" s="10" t="s">
        <v>108</v>
      </c>
      <c r="C65" s="8" t="s">
        <v>236</v>
      </c>
      <c r="D65" s="8" t="s">
        <v>171</v>
      </c>
      <c r="E65" s="9" t="s">
        <v>314</v>
      </c>
      <c r="F65" s="13" t="s">
        <v>170</v>
      </c>
      <c r="G65" s="11"/>
      <c r="H65" s="8">
        <v>2</v>
      </c>
      <c r="I65" s="11">
        <f t="shared" si="2"/>
        <v>0</v>
      </c>
    </row>
    <row r="66" spans="1:26" ht="75" x14ac:dyDescent="0.25">
      <c r="A66" s="1"/>
      <c r="B66" s="10" t="s">
        <v>109</v>
      </c>
      <c r="C66" s="8" t="s">
        <v>237</v>
      </c>
      <c r="D66" s="8" t="s">
        <v>134</v>
      </c>
      <c r="E66" s="9" t="s">
        <v>309</v>
      </c>
      <c r="F66" s="10"/>
      <c r="G66" s="11"/>
      <c r="H66" s="8">
        <v>2</v>
      </c>
      <c r="I66" s="11">
        <f t="shared" si="2"/>
        <v>0</v>
      </c>
    </row>
    <row r="67" spans="1:26" ht="37.5" customHeight="1" x14ac:dyDescent="0.25">
      <c r="A67" s="1"/>
      <c r="B67" s="10" t="s">
        <v>110</v>
      </c>
      <c r="C67" s="8" t="s">
        <v>238</v>
      </c>
      <c r="D67" s="8" t="s">
        <v>172</v>
      </c>
      <c r="E67" s="12" t="s">
        <v>321</v>
      </c>
      <c r="F67" s="13" t="s">
        <v>102</v>
      </c>
      <c r="G67" s="11"/>
      <c r="H67" s="8">
        <v>10</v>
      </c>
      <c r="I67" s="11">
        <f t="shared" si="2"/>
        <v>0</v>
      </c>
    </row>
    <row r="68" spans="1:26" ht="30" x14ac:dyDescent="0.25">
      <c r="A68" s="1"/>
      <c r="B68" s="10" t="s">
        <v>111</v>
      </c>
      <c r="C68" s="8" t="s">
        <v>239</v>
      </c>
      <c r="D68" s="8" t="s">
        <v>173</v>
      </c>
      <c r="E68" s="12" t="s">
        <v>315</v>
      </c>
      <c r="F68" s="10"/>
      <c r="G68" s="11"/>
      <c r="H68" s="8">
        <v>2</v>
      </c>
      <c r="I68" s="11">
        <f t="shared" si="2"/>
        <v>0</v>
      </c>
    </row>
    <row r="69" spans="1:26" ht="30" x14ac:dyDescent="0.25">
      <c r="A69" s="1"/>
      <c r="B69" s="10" t="s">
        <v>112</v>
      </c>
      <c r="C69" s="8" t="s">
        <v>240</v>
      </c>
      <c r="D69" s="8" t="s">
        <v>174</v>
      </c>
      <c r="E69" s="12" t="s">
        <v>293</v>
      </c>
      <c r="F69" s="10"/>
      <c r="G69" s="11"/>
      <c r="H69" s="8">
        <v>2</v>
      </c>
      <c r="I69" s="11">
        <f t="shared" si="2"/>
        <v>0</v>
      </c>
    </row>
    <row r="70" spans="1:26" ht="15.75" x14ac:dyDescent="0.25">
      <c r="A70" s="1"/>
      <c r="B70" s="10" t="s">
        <v>113</v>
      </c>
      <c r="C70" s="8" t="s">
        <v>241</v>
      </c>
      <c r="D70" s="8" t="s">
        <v>137</v>
      </c>
      <c r="E70" s="9" t="s">
        <v>316</v>
      </c>
      <c r="F70" s="10"/>
      <c r="G70" s="11"/>
      <c r="H70" s="8">
        <v>2</v>
      </c>
      <c r="I70" s="11">
        <f t="shared" si="2"/>
        <v>0</v>
      </c>
    </row>
    <row r="71" spans="1:26" ht="48.75" customHeight="1" x14ac:dyDescent="0.25">
      <c r="A71" s="1"/>
      <c r="B71" s="10" t="s">
        <v>114</v>
      </c>
      <c r="C71" s="8" t="s">
        <v>242</v>
      </c>
      <c r="D71" s="8" t="s">
        <v>115</v>
      </c>
      <c r="E71" s="9" t="s">
        <v>318</v>
      </c>
      <c r="F71" s="10"/>
      <c r="G71" s="11"/>
      <c r="H71" s="8">
        <v>1</v>
      </c>
      <c r="I71" s="11">
        <f t="shared" si="2"/>
        <v>0</v>
      </c>
    </row>
    <row r="72" spans="1:26" ht="123" customHeight="1" x14ac:dyDescent="0.25">
      <c r="A72" s="1"/>
      <c r="B72" s="10"/>
      <c r="C72" s="8" t="s">
        <v>243</v>
      </c>
      <c r="D72" s="8" t="s">
        <v>330</v>
      </c>
      <c r="E72" s="9" t="s">
        <v>331</v>
      </c>
      <c r="F72" s="10" t="s">
        <v>334</v>
      </c>
      <c r="G72" s="11"/>
      <c r="H72" s="8">
        <v>1</v>
      </c>
      <c r="I72" s="11">
        <f t="shared" si="2"/>
        <v>0</v>
      </c>
    </row>
    <row r="73" spans="1:26" ht="53.25" customHeight="1" x14ac:dyDescent="0.25">
      <c r="A73" s="1"/>
      <c r="B73" s="10"/>
      <c r="C73" s="8" t="s">
        <v>328</v>
      </c>
      <c r="D73" s="8" t="s">
        <v>332</v>
      </c>
      <c r="E73" s="12" t="s">
        <v>338</v>
      </c>
      <c r="F73" s="10" t="s">
        <v>333</v>
      </c>
      <c r="G73" s="11"/>
      <c r="H73" s="8">
        <v>1</v>
      </c>
      <c r="I73" s="11">
        <f t="shared" si="2"/>
        <v>0</v>
      </c>
    </row>
    <row r="74" spans="1:26" ht="60" x14ac:dyDescent="0.25">
      <c r="A74" s="1"/>
      <c r="B74" s="10" t="s">
        <v>116</v>
      </c>
      <c r="C74" s="8" t="s">
        <v>329</v>
      </c>
      <c r="D74" s="8" t="s">
        <v>117</v>
      </c>
      <c r="E74" s="12" t="s">
        <v>327</v>
      </c>
      <c r="F74" s="10"/>
      <c r="G74" s="11"/>
      <c r="H74" s="8">
        <v>4</v>
      </c>
      <c r="I74" s="11">
        <f t="shared" si="2"/>
        <v>0</v>
      </c>
    </row>
    <row r="75" spans="1:26" ht="37.5" customHeight="1" x14ac:dyDescent="0.25">
      <c r="A75" s="1"/>
      <c r="B75" s="14"/>
      <c r="C75" s="15"/>
      <c r="D75" s="21" t="s">
        <v>310</v>
      </c>
      <c r="E75" s="22"/>
      <c r="F75" s="14"/>
      <c r="G75" s="34" t="s">
        <v>294</v>
      </c>
      <c r="H75" s="34"/>
      <c r="I75" s="11">
        <f>SUM(I4:I74)</f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6" ht="20.25" customHeight="1" x14ac:dyDescent="0.25">
      <c r="A76" s="1"/>
      <c r="B76" s="14"/>
      <c r="C76" s="15"/>
      <c r="D76" s="21" t="s">
        <v>340</v>
      </c>
      <c r="E76" s="22"/>
      <c r="F76" s="14"/>
      <c r="G76" s="34" t="s">
        <v>295</v>
      </c>
      <c r="H76" s="34"/>
      <c r="I76" s="23">
        <f>SUM(I77-I75)</f>
        <v>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6" ht="56.25" customHeight="1" x14ac:dyDescent="0.25">
      <c r="A77" s="1"/>
      <c r="B77" s="14"/>
      <c r="C77" s="15"/>
      <c r="D77" s="30" t="s">
        <v>339</v>
      </c>
      <c r="E77" s="17"/>
      <c r="F77" s="14"/>
      <c r="G77" s="34" t="s">
        <v>296</v>
      </c>
      <c r="H77" s="34"/>
      <c r="I77" s="33">
        <f>SUM(I75*1.23)</f>
        <v>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6" x14ac:dyDescent="0.25">
      <c r="A78" s="1"/>
      <c r="B78" s="1"/>
      <c r="C78" s="15"/>
      <c r="D78" s="15"/>
      <c r="E78" s="17"/>
      <c r="F78" s="14"/>
      <c r="G78" s="16"/>
      <c r="H78" s="14"/>
      <c r="I78" s="1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6" x14ac:dyDescent="0.25">
      <c r="A79" s="1"/>
      <c r="B79" s="1"/>
      <c r="C79" s="15"/>
      <c r="D79" s="15"/>
      <c r="E79" s="17"/>
      <c r="F79" s="14"/>
      <c r="G79" s="16"/>
      <c r="H79" s="14"/>
      <c r="I79" s="16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"/>
      <c r="B80" s="1"/>
      <c r="C80" s="15"/>
      <c r="D80" s="15"/>
      <c r="E80" s="17"/>
      <c r="F80" s="14"/>
      <c r="G80" s="16"/>
      <c r="H80" s="14"/>
      <c r="I80" s="16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"/>
      <c r="B81" s="1"/>
      <c r="C81" s="15"/>
      <c r="D81" s="15"/>
      <c r="E81" s="17"/>
      <c r="F81" s="14"/>
      <c r="G81" s="16"/>
      <c r="H81" s="14"/>
      <c r="I81" s="1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"/>
      <c r="B82" s="1"/>
      <c r="C82" s="15"/>
      <c r="D82" s="15"/>
      <c r="E82" s="17"/>
      <c r="F82" s="14"/>
      <c r="G82" s="16"/>
      <c r="H82" s="14"/>
      <c r="I82" s="1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"/>
      <c r="B83" s="1"/>
      <c r="C83" s="15"/>
      <c r="D83" s="15"/>
      <c r="E83" s="17"/>
      <c r="F83" s="14"/>
      <c r="G83" s="16"/>
      <c r="H83" s="14"/>
      <c r="I83" s="16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"/>
      <c r="B84" s="1"/>
      <c r="C84" s="15"/>
      <c r="D84" s="15"/>
      <c r="E84" s="17"/>
      <c r="F84" s="14"/>
      <c r="G84" s="16"/>
      <c r="H84" s="14"/>
      <c r="I84" s="16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"/>
      <c r="B85" s="1"/>
      <c r="C85" s="15"/>
      <c r="D85" s="15"/>
      <c r="E85" s="17"/>
      <c r="F85" s="14"/>
      <c r="G85" s="16"/>
      <c r="H85" s="14"/>
      <c r="I85" s="1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"/>
      <c r="B86" s="1"/>
      <c r="C86" s="15"/>
      <c r="D86" s="15"/>
      <c r="E86" s="17"/>
      <c r="F86" s="14"/>
      <c r="G86" s="16"/>
      <c r="H86" s="14"/>
      <c r="I86" s="1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"/>
      <c r="B87" s="1"/>
      <c r="C87" s="15"/>
      <c r="D87" s="15"/>
      <c r="E87" s="17"/>
      <c r="F87" s="14"/>
      <c r="G87" s="16"/>
      <c r="H87" s="14"/>
      <c r="I87" s="1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"/>
      <c r="B88" s="1"/>
      <c r="C88" s="15"/>
      <c r="D88" s="15"/>
      <c r="E88" s="17"/>
      <c r="F88" s="14"/>
      <c r="G88" s="16"/>
      <c r="H88" s="14"/>
      <c r="I88" s="1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"/>
      <c r="B89" s="1"/>
      <c r="C89" s="15"/>
      <c r="D89" s="15"/>
      <c r="E89" s="17"/>
      <c r="F89" s="14"/>
      <c r="G89" s="16"/>
      <c r="H89" s="14"/>
      <c r="I89" s="1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"/>
      <c r="B90" s="1"/>
      <c r="C90" s="15"/>
      <c r="D90" s="15"/>
      <c r="E90" s="17"/>
      <c r="F90" s="14"/>
      <c r="G90" s="16"/>
      <c r="H90" s="14"/>
      <c r="I90" s="1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"/>
      <c r="B91" s="1"/>
      <c r="C91" s="15"/>
      <c r="D91" s="15"/>
      <c r="E91" s="17"/>
      <c r="F91" s="14"/>
      <c r="G91" s="16"/>
      <c r="H91" s="14"/>
      <c r="I91" s="1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"/>
      <c r="B92" s="1"/>
      <c r="C92" s="15"/>
      <c r="D92" s="15"/>
      <c r="E92" s="17"/>
      <c r="F92" s="14"/>
      <c r="G92" s="16"/>
      <c r="H92" s="14"/>
      <c r="I92" s="1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"/>
      <c r="B93" s="1"/>
      <c r="C93" s="15"/>
      <c r="D93" s="15"/>
      <c r="E93" s="17"/>
      <c r="F93" s="14"/>
      <c r="G93" s="16"/>
      <c r="H93" s="14"/>
      <c r="I93" s="1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"/>
      <c r="B94" s="1"/>
      <c r="C94" s="15"/>
      <c r="D94" s="15"/>
      <c r="E94" s="17"/>
      <c r="F94" s="14"/>
      <c r="G94" s="16"/>
      <c r="H94" s="14"/>
      <c r="I94" s="1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"/>
      <c r="B95" s="1"/>
      <c r="C95" s="15"/>
      <c r="D95" s="15"/>
      <c r="E95" s="17"/>
      <c r="F95" s="14"/>
      <c r="G95" s="16"/>
      <c r="H95" s="14"/>
      <c r="I95" s="1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"/>
      <c r="B96" s="1"/>
      <c r="C96" s="15"/>
      <c r="D96" s="15"/>
      <c r="E96" s="17"/>
      <c r="F96" s="14"/>
      <c r="G96" s="16"/>
      <c r="H96" s="14"/>
      <c r="I96" s="1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"/>
      <c r="B97" s="1"/>
      <c r="C97" s="15"/>
      <c r="D97" s="15"/>
      <c r="E97" s="17"/>
      <c r="F97" s="14"/>
      <c r="G97" s="16"/>
      <c r="H97" s="14"/>
      <c r="I97" s="1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"/>
      <c r="B98" s="1"/>
      <c r="C98" s="15"/>
      <c r="D98" s="15"/>
      <c r="E98" s="17"/>
      <c r="F98" s="14"/>
      <c r="G98" s="16"/>
      <c r="H98" s="14"/>
      <c r="I98" s="1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"/>
      <c r="B99" s="1"/>
      <c r="C99" s="15"/>
      <c r="D99" s="15"/>
      <c r="E99" s="17"/>
      <c r="F99" s="14"/>
      <c r="G99" s="16"/>
      <c r="H99" s="14"/>
      <c r="I99" s="1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"/>
      <c r="B100" s="1"/>
      <c r="C100" s="15"/>
      <c r="D100" s="15"/>
      <c r="E100" s="17"/>
      <c r="F100" s="14"/>
      <c r="G100" s="16"/>
      <c r="H100" s="14"/>
      <c r="I100" s="1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"/>
      <c r="B101" s="1"/>
      <c r="C101" s="15"/>
      <c r="D101" s="15"/>
      <c r="E101" s="17"/>
      <c r="F101" s="14"/>
      <c r="G101" s="16"/>
      <c r="H101" s="14"/>
      <c r="I101" s="16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"/>
      <c r="B102" s="1"/>
      <c r="C102" s="15"/>
      <c r="D102" s="15"/>
      <c r="E102" s="17"/>
      <c r="F102" s="14"/>
      <c r="G102" s="16"/>
      <c r="H102" s="14"/>
      <c r="I102" s="16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"/>
      <c r="B103" s="1"/>
      <c r="C103" s="15"/>
      <c r="D103" s="15"/>
      <c r="E103" s="17"/>
      <c r="F103" s="14"/>
      <c r="G103" s="16"/>
      <c r="H103" s="14"/>
      <c r="I103" s="16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"/>
      <c r="B104" s="1"/>
      <c r="C104" s="15"/>
      <c r="D104" s="15"/>
      <c r="E104" s="17"/>
      <c r="F104" s="14"/>
      <c r="G104" s="16"/>
      <c r="H104" s="14"/>
      <c r="I104" s="16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"/>
      <c r="B105" s="1"/>
      <c r="C105" s="15"/>
      <c r="D105" s="15"/>
      <c r="E105" s="17"/>
      <c r="F105" s="14"/>
      <c r="G105" s="16"/>
      <c r="H105" s="14"/>
      <c r="I105" s="1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"/>
      <c r="B106" s="1"/>
      <c r="C106" s="15"/>
      <c r="D106" s="15"/>
      <c r="E106" s="17"/>
      <c r="F106" s="14"/>
      <c r="G106" s="16"/>
      <c r="H106" s="14"/>
      <c r="I106" s="16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"/>
      <c r="B107" s="1"/>
      <c r="C107" s="15"/>
      <c r="D107" s="15"/>
      <c r="E107" s="17"/>
      <c r="F107" s="14"/>
      <c r="G107" s="16"/>
      <c r="H107" s="14"/>
      <c r="I107" s="16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"/>
      <c r="B108" s="1"/>
      <c r="C108" s="15"/>
      <c r="D108" s="15"/>
      <c r="E108" s="17"/>
      <c r="F108" s="14"/>
      <c r="G108" s="16"/>
      <c r="H108" s="14"/>
      <c r="I108" s="16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"/>
      <c r="B109" s="1"/>
      <c r="C109" s="15"/>
      <c r="D109" s="15"/>
      <c r="E109" s="17"/>
      <c r="F109" s="14"/>
      <c r="G109" s="16"/>
      <c r="H109" s="14"/>
      <c r="I109" s="16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"/>
      <c r="B110" s="1"/>
      <c r="C110" s="15"/>
      <c r="D110" s="15"/>
      <c r="E110" s="17"/>
      <c r="F110" s="14"/>
      <c r="G110" s="16"/>
      <c r="H110" s="14"/>
      <c r="I110" s="16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"/>
      <c r="B111" s="1"/>
      <c r="C111" s="15"/>
      <c r="D111" s="15"/>
      <c r="E111" s="17"/>
      <c r="F111" s="14"/>
      <c r="G111" s="16"/>
      <c r="H111" s="14"/>
      <c r="I111" s="16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"/>
      <c r="B112" s="1"/>
      <c r="C112" s="15"/>
      <c r="D112" s="15"/>
      <c r="E112" s="17"/>
      <c r="F112" s="14"/>
      <c r="G112" s="16"/>
      <c r="H112" s="14"/>
      <c r="I112" s="16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</sheetData>
  <mergeCells count="4">
    <mergeCell ref="B2:I2"/>
    <mergeCell ref="G75:H75"/>
    <mergeCell ref="G76:H76"/>
    <mergeCell ref="G77:H77"/>
  </mergeCells>
  <pageMargins left="0.500694444444444" right="0.38333333333333303" top="0.67569444444444404" bottom="0.64375000000000004" header="0.51180555555555496" footer="0.51180555555555496"/>
  <pageSetup scale="65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Wyposazenie drobne</vt:lpstr>
      <vt:lpstr>'Wyposazenie drobne'!Obszar_wydruku</vt:lpstr>
      <vt:lpstr>'Wyposazenie drobne'!Print_Area_0</vt:lpstr>
      <vt:lpstr>'Wyposazenie drobne'!Print_Area_0_0</vt:lpstr>
      <vt:lpstr>'Wyposazenie drobne'!Tytuły_wydruku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 Nr 4</dc:creator>
  <cp:lastModifiedBy>Użytkownik systemu Windows</cp:lastModifiedBy>
  <cp:revision>6</cp:revision>
  <cp:lastPrinted>2019-07-26T08:09:13Z</cp:lastPrinted>
  <dcterms:created xsi:type="dcterms:W3CDTF">2018-05-07T22:13:26Z</dcterms:created>
  <dcterms:modified xsi:type="dcterms:W3CDTF">2019-07-26T08:59:58Z</dcterms:modified>
  <dc:language>pl-PL</dc:language>
</cp:coreProperties>
</file>